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olný čas 2024/RK/Vyhlášení/"/>
    </mc:Choice>
  </mc:AlternateContent>
  <xr:revisionPtr revIDLastSave="1" documentId="13_ncr:1_{D156C42F-B5BD-438E-9AF1-798C7562AF40}" xr6:coauthVersionLast="47" xr6:coauthVersionMax="47" xr10:uidLastSave="{CB2B7582-A161-4B3C-A1C2-CD089AC0908E}"/>
  <bookViews>
    <workbookView xWindow="-28920" yWindow="-120" windowWidth="29040" windowHeight="15720" xr2:uid="{00000000-000D-0000-FFFF-FFFF00000000}"/>
  </bookViews>
  <sheets>
    <sheet name="Rozpočet" sheetId="1" r:id="rId1"/>
  </sheets>
  <definedNames>
    <definedName name="_xlnm.Print_Area" localSheetId="0">Rozpočet!$A$1:$G$44</definedName>
    <definedName name="Z_319CE959_BBC2_4CC2_81AA_7B0DFB307519_.wvu.PrintArea" localSheetId="0" hidden="1">Rozpočet!$A$1:$D$52</definedName>
    <definedName name="Z_3216DE12_DC17_4006_9F6E_98E63598E329_.wvu.PrintArea" localSheetId="0" hidden="1">Rozpočet!$A$1:$D$38</definedName>
    <definedName name="Z_4D140575_F08E_49D5_82E4_7A81BDD27F52_.wvu.PrintArea" localSheetId="0" hidden="1">Rozpočet!$A$1:$D$52</definedName>
    <definedName name="Z_5072B6D4_18C2_424B_8BDE_FC3C7D07FA59_.wvu.PrintArea" localSheetId="0" hidden="1">Rozpočet!$A$2:$C$41</definedName>
    <definedName name="Z_5E9DB7DB_BD51_4840_A8F4_955B4A98ABC8_.wvu.PrintArea" localSheetId="0" hidden="1">Rozpočet!$A$2:$C$41</definedName>
    <definedName name="Z_69974805_DFFE_457C_A9DC_8F9C77E7C6A3_.wvu.PrintArea" localSheetId="0" hidden="1">Rozpočet!$A$1:$D$38</definedName>
    <definedName name="Z_706962CE_E680_4ADE_98A1_13020461C62C_.wvu.PrintArea" localSheetId="0" hidden="1">Rozpočet!$A$1:$D$52</definedName>
    <definedName name="Z_79DE232B_1E74_4175_A378_C9D4BE5E05D3_.wvu.PrintArea" localSheetId="0" hidden="1">Rozpočet!$A$1:$D$38</definedName>
    <definedName name="Z_9400999B_02A2_4AE0_BB5C_52CDE6064F7F_.wvu.PrintArea" localSheetId="0" hidden="1">Rozpočet!$A$1:$D$38</definedName>
    <definedName name="Z_AB93D4B7_DC55_4DA7_9D5F_D6C66D1B7E38_.wvu.PrintArea" localSheetId="0" hidden="1">Rozpočet!$A$1:$D$52</definedName>
    <definedName name="Z_CE170F5B_B82E_42BD_9158_9AF0E8228758_.wvu.PrintArea" localSheetId="0" hidden="1">Rozpočet!$A$1:$D$52</definedName>
    <definedName name="Z_D97FC610_FC32_46BF_B7FD_506667A0B96D_.wvu.PrintArea" localSheetId="0" hidden="1">Rozpočet!$A$1:$D$52</definedName>
  </definedNames>
  <calcPr calcId="191029"/>
  <customWorkbookViews>
    <customWorkbookView name="Solská Renáta – osobní zobrazení" guid="{319CE959-BBC2-4CC2-81AA-7B0DFB307519}" mergeInterval="0" personalView="1" maximized="1" xWindow="-8" yWindow="-8" windowWidth="1936" windowHeight="1056" activeSheetId="1"/>
    <customWorkbookView name="Odstrčilíková Ivana – osobní zobrazení" guid="{AB93D4B7-DC55-4DA7-9D5F-D6C66D1B7E38}" mergeInterval="0" personalView="1" maximized="1" windowWidth="1276" windowHeight="798" activeSheetId="1"/>
    <customWorkbookView name="Ivana Odstrčilíková - vlastní pohled" guid="{CE170F5B-B82E-42BD-9158-9AF0E8228758}" mergeInterval="0" personalView="1" maximized="1" windowWidth="1276" windowHeight="833" activeSheetId="1"/>
    <customWorkbookView name="hlubkova - vlastní pohled" guid="{3216DE12-DC17-4006-9F6E-98E63598E329}" mergeInterval="0" personalView="1" maximized="1" windowWidth="1276" windowHeight="811" activeSheetId="1"/>
    <customWorkbookView name="harmanova - vlastní pohled" guid="{69974805-DFFE-457C-A9DC-8F9C77E7C6A3}" mergeInterval="0" personalView="1" maximized="1" windowWidth="1276" windowHeight="836" activeSheetId="1" showComments="commIndAndComment"/>
    <customWorkbookView name="adamovska - vlastní pohled" guid="{9400999B-02A2-4AE0-BB5C-52CDE6064F7F}" mergeInterval="0" personalView="1" maximized="1" windowWidth="1276" windowHeight="885" activeSheetId="1"/>
    <customWorkbookView name="lesova - vlastní pohled" guid="{79DE232B-1E74-4175-A378-C9D4BE5E05D3}" mergeInterval="0" personalView="1" maximized="1" windowWidth="1276" windowHeight="806" activeSheetId="1" showComments="commIndAndComment"/>
    <customWorkbookView name="pavliska - vlastní pohled" guid="{706962CE-E680-4ADE-98A1-13020461C62C}" mergeInterval="0" personalView="1" maximized="1" windowWidth="1276" windowHeight="822" activeSheetId="2"/>
    <customWorkbookView name="Matějková Andrea – osobní zobrazení" guid="{D97FC610-FC32-46BF-B7FD-506667A0B96D}" mergeInterval="0" personalView="1" xWindow="121" yWindow="121" windowWidth="1440" windowHeight="905" activeSheetId="1"/>
    <customWorkbookView name="Bruštíková Eva – osobní zobrazení" guid="{4D140575-F08E-49D5-82E4-7A81BDD27F52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G26" i="1"/>
  <c r="F26" i="1"/>
  <c r="D26" i="1"/>
  <c r="E26" i="1"/>
  <c r="G30" i="1" l="1"/>
  <c r="F30" i="1"/>
  <c r="E20" i="1" l="1"/>
  <c r="D20" i="1"/>
  <c r="E9" i="1"/>
  <c r="D9" i="1"/>
  <c r="G20" i="1" l="1"/>
  <c r="G9" i="1"/>
  <c r="F20" i="1" l="1"/>
  <c r="F9" i="1"/>
  <c r="D39" i="1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Bruštíková Eva</author>
    <author>adamovska</author>
  </authors>
  <commentList>
    <comment ref="D8" authorId="0" shapeId="0" xr:uid="{42CB05DD-D7C4-4488-8506-C98BBAA8961A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opište z přílohy smlouvy - z rozpočtu</t>
        </r>
      </text>
    </comment>
    <comment ref="E8" authorId="1" shapeId="0" xr:uid="{05222154-8859-4B20-98DE-10BE3295D606}">
      <text>
        <r>
          <rPr>
            <b/>
            <sz val="8"/>
            <color indexed="81"/>
            <rFont val="Tahoma"/>
            <family val="2"/>
            <charset val="238"/>
          </rPr>
          <t>adamovska:</t>
        </r>
        <r>
          <rPr>
            <sz val="8"/>
            <color indexed="81"/>
            <rFont val="Tahoma"/>
            <family val="2"/>
            <charset val="238"/>
          </rPr>
          <t xml:space="preserve">
vepisujte pouze v číslicích, bez teček, čárek a pod. 
</t>
        </r>
      </text>
    </comment>
    <comment ref="C10" authorId="0" shapeId="0" xr:uid="{9D020855-CA24-4C6B-9657-87266BFD6D2E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názvy musí být totožné s přílohou smlouvy - rozpočtem</t>
        </r>
      </text>
    </comment>
  </commentList>
</comments>
</file>

<file path=xl/sharedStrings.xml><?xml version="1.0" encoding="utf-8"?>
<sst xmlns="http://schemas.openxmlformats.org/spreadsheetml/2006/main" count="96" uniqueCount="65">
  <si>
    <t>Přiznaná výše dotace</t>
  </si>
  <si>
    <t xml:space="preserve"> (v Kč)</t>
  </si>
  <si>
    <t>a</t>
  </si>
  <si>
    <t>b</t>
  </si>
  <si>
    <t>c</t>
  </si>
  <si>
    <t>Druh</t>
  </si>
  <si>
    <t>Položka</t>
  </si>
  <si>
    <t>Druh nákladu/výdaje</t>
  </si>
  <si>
    <t>NEINVESTIČNÍ NÁKLADY/VÝDAJE CELKEM:</t>
  </si>
  <si>
    <t>3.1.</t>
  </si>
  <si>
    <t>3.2.</t>
  </si>
  <si>
    <t>3.3.</t>
  </si>
  <si>
    <t>1.1.</t>
  </si>
  <si>
    <t>1.2.</t>
  </si>
  <si>
    <t>1.3.</t>
  </si>
  <si>
    <t>1.4.</t>
  </si>
  <si>
    <t>1.5.</t>
  </si>
  <si>
    <t>2.1.</t>
  </si>
  <si>
    <t>2.2.</t>
  </si>
  <si>
    <t>2.3.</t>
  </si>
  <si>
    <t>1.</t>
  </si>
  <si>
    <t>2.</t>
  </si>
  <si>
    <t>3.</t>
  </si>
  <si>
    <t>Elektrická energie</t>
  </si>
  <si>
    <t>Vodné</t>
  </si>
  <si>
    <t>Stočné</t>
  </si>
  <si>
    <t>Plyn</t>
  </si>
  <si>
    <t xml:space="preserve"> (v %)</t>
  </si>
  <si>
    <t>d</t>
  </si>
  <si>
    <t>ZÁVĚREČNÉ VYÚČTOVÁNÍ PROJEKTU</t>
  </si>
  <si>
    <t>Neinvestiční náklady/výdaje</t>
  </si>
  <si>
    <t>Překročení finančního ukazatele - přesun výdajů mezi druhy</t>
  </si>
  <si>
    <t>Spotřební materiál a drobný dlouhodobý hmotný majetek*</t>
  </si>
  <si>
    <t>1.6.</t>
  </si>
  <si>
    <t>1.7.</t>
  </si>
  <si>
    <t>1.8.</t>
  </si>
  <si>
    <t>1.9.</t>
  </si>
  <si>
    <t>1.10.</t>
  </si>
  <si>
    <t>Teplo</t>
  </si>
  <si>
    <t>2.4.</t>
  </si>
  <si>
    <t>2.5.</t>
  </si>
  <si>
    <t>Spotřeba energie a tepla</t>
  </si>
  <si>
    <t>Skutečně čerpaná výše dotace</t>
  </si>
  <si>
    <t>Drobné opravy neinvestičního charakteru</t>
  </si>
  <si>
    <r>
      <t xml:space="preserve">Materiál </t>
    </r>
    <r>
      <rPr>
        <i/>
        <sz val="10"/>
        <rFont val="Tahoma"/>
        <family val="2"/>
        <charset val="238"/>
      </rPr>
      <t>(uveďte jaký)</t>
    </r>
  </si>
  <si>
    <r>
      <t xml:space="preserve">Služby </t>
    </r>
    <r>
      <rPr>
        <i/>
        <sz val="10"/>
        <rFont val="Tahoma"/>
        <family val="2"/>
        <charset val="238"/>
      </rPr>
      <t>(uveďte jaké)</t>
    </r>
  </si>
  <si>
    <t>Služby</t>
  </si>
  <si>
    <t>4.</t>
  </si>
  <si>
    <t>4.1.</t>
  </si>
  <si>
    <t>Doprava</t>
  </si>
  <si>
    <t>4.2.</t>
  </si>
  <si>
    <t>Přeprava materiálu</t>
  </si>
  <si>
    <t>4.3.</t>
  </si>
  <si>
    <t>Nájmy a pronájmy</t>
  </si>
  <si>
    <t>4.4.</t>
  </si>
  <si>
    <t>Vstupné</t>
  </si>
  <si>
    <t>4.5.</t>
  </si>
  <si>
    <t>Ubytování</t>
  </si>
  <si>
    <t>4.6.</t>
  </si>
  <si>
    <t>4.7.</t>
  </si>
  <si>
    <t>Jiné (uveďte jaké)</t>
  </si>
  <si>
    <t>4.8.</t>
  </si>
  <si>
    <t>Příloha č. 1a</t>
  </si>
  <si>
    <t>Vypisujte pouze bílé sloupce</t>
  </si>
  <si>
    <t>Priorita 1 Podpora pravidelné celoroční činnosti s dětmi a mládeží ve volném čase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</si>
</sst>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  <charset val="238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b/>
      <sz val="8"/>
      <name val="Tahoma"/>
      <family val="2"/>
      <charset val="238"/>
    </font>
    <font>
      <b/>
      <sz val="8"/>
      <name val="Tahoma"/>
      <family val="2"/>
    </font>
    <font>
      <b/>
      <sz val="14"/>
      <name val="Tahoma"/>
      <family val="2"/>
      <charset val="238"/>
    </font>
    <font>
      <sz val="14"/>
      <name val="Tahoma"/>
      <family val="2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indexed="8"/>
      <name val="Tahoma"/>
      <family val="2"/>
    </font>
    <font>
      <u/>
      <sz val="10"/>
      <name val="Tahoma"/>
      <family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3" fontId="4" fillId="2" borderId="6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4" fillId="2" borderId="6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3" fontId="4" fillId="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49" fontId="4" fillId="2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 indent="1"/>
    </xf>
    <xf numFmtId="49" fontId="1" fillId="0" borderId="8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left" vertical="center" wrapText="1" indent="1"/>
    </xf>
    <xf numFmtId="0" fontId="13" fillId="2" borderId="19" xfId="0" applyFont="1" applyFill="1" applyBorder="1" applyAlignment="1">
      <alignment horizontal="center" vertical="center" wrapText="1"/>
    </xf>
    <xf numFmtId="9" fontId="14" fillId="2" borderId="10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20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3" fontId="1" fillId="4" borderId="11" xfId="0" applyNumberFormat="1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vertical="center"/>
    </xf>
    <xf numFmtId="3" fontId="1" fillId="4" borderId="15" xfId="0" applyNumberFormat="1" applyFont="1" applyFill="1" applyBorder="1" applyAlignment="1" applyProtection="1">
      <alignment horizontal="right" vertical="center"/>
      <protection locked="0"/>
    </xf>
    <xf numFmtId="3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3" fontId="1" fillId="4" borderId="14" xfId="0" applyNumberFormat="1" applyFont="1" applyFill="1" applyBorder="1" applyAlignment="1" applyProtection="1">
      <alignment horizontal="right" vertical="center"/>
      <protection locked="0"/>
    </xf>
    <xf numFmtId="3" fontId="1" fillId="4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right" vertical="center"/>
    </xf>
    <xf numFmtId="0" fontId="12" fillId="2" borderId="3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3" fontId="1" fillId="4" borderId="20" xfId="0" applyNumberFormat="1" applyFont="1" applyFill="1" applyBorder="1" applyAlignment="1">
      <alignment vertical="center"/>
    </xf>
    <xf numFmtId="3" fontId="1" fillId="0" borderId="37" xfId="0" applyNumberFormat="1" applyFont="1" applyBorder="1" applyAlignment="1" applyProtection="1">
      <alignment horizontal="right" vertical="center"/>
      <protection locked="0"/>
    </xf>
    <xf numFmtId="3" fontId="1" fillId="4" borderId="38" xfId="0" applyNumberFormat="1" applyFont="1" applyFill="1" applyBorder="1" applyAlignment="1">
      <alignment vertical="center"/>
    </xf>
    <xf numFmtId="3" fontId="3" fillId="2" borderId="39" xfId="0" applyNumberFormat="1" applyFont="1" applyFill="1" applyBorder="1" applyAlignment="1" applyProtection="1">
      <alignment horizontal="right" vertical="center" shrinkToFit="1"/>
      <protection hidden="1"/>
    </xf>
    <xf numFmtId="3" fontId="3" fillId="2" borderId="6" xfId="0" applyNumberFormat="1" applyFont="1" applyFill="1" applyBorder="1" applyAlignment="1" applyProtection="1">
      <alignment horizontal="right" vertical="center" shrinkToFit="1"/>
      <protection hidden="1"/>
    </xf>
    <xf numFmtId="0" fontId="4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3" fontId="19" fillId="2" borderId="4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 applyProtection="1">
      <alignment horizontal="right" vertical="center"/>
      <protection locked="0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>
      <alignment horizontal="left" vertical="center" wrapText="1" indent="1"/>
    </xf>
    <xf numFmtId="3" fontId="20" fillId="4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44" xfId="0" applyFont="1" applyBorder="1" applyAlignment="1">
      <alignment horizontal="right" vertical="center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left" vertical="center" indent="1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left" vertical="center" indent="1"/>
      <protection locked="0"/>
    </xf>
    <xf numFmtId="3" fontId="1" fillId="4" borderId="46" xfId="0" applyNumberFormat="1" applyFont="1" applyFill="1" applyBorder="1" applyAlignment="1" applyProtection="1">
      <alignment horizontal="right" vertical="center"/>
      <protection locked="0"/>
    </xf>
    <xf numFmtId="3" fontId="1" fillId="0" borderId="45" xfId="0" applyNumberFormat="1" applyFont="1" applyBorder="1" applyAlignment="1" applyProtection="1">
      <alignment horizontal="right" vertical="center"/>
      <protection locked="0"/>
    </xf>
    <xf numFmtId="3" fontId="1" fillId="3" borderId="45" xfId="0" applyNumberFormat="1" applyFont="1" applyFill="1" applyBorder="1" applyAlignment="1" applyProtection="1">
      <alignment horizontal="center" vertical="center"/>
      <protection locked="0"/>
    </xf>
    <xf numFmtId="3" fontId="1" fillId="4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2" borderId="32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5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="90" zoomScaleNormal="90" workbookViewId="0">
      <selection activeCell="A4" sqref="A4:G4"/>
    </sheetView>
  </sheetViews>
  <sheetFormatPr defaultColWidth="9.109375" defaultRowHeight="13.2" x14ac:dyDescent="0.25"/>
  <cols>
    <col min="1" max="1" width="7.109375" style="1" customWidth="1"/>
    <col min="2" max="2" width="7.6640625" style="17" customWidth="1"/>
    <col min="3" max="3" width="44.109375" style="1" customWidth="1"/>
    <col min="4" max="4" width="13.33203125" style="1" customWidth="1"/>
    <col min="5" max="5" width="14.44140625" style="1" customWidth="1"/>
    <col min="6" max="6" width="17.44140625" style="1" customWidth="1"/>
    <col min="7" max="7" width="13.6640625" style="1" customWidth="1"/>
    <col min="8" max="16384" width="9.109375" style="1"/>
  </cols>
  <sheetData>
    <row r="1" spans="1:9" ht="18.75" customHeight="1" x14ac:dyDescent="0.25">
      <c r="A1" s="1" t="s">
        <v>62</v>
      </c>
    </row>
    <row r="2" spans="1:9" ht="21" customHeight="1" x14ac:dyDescent="0.3">
      <c r="A2" s="89" t="s">
        <v>29</v>
      </c>
      <c r="B2" s="89"/>
      <c r="C2" s="89"/>
      <c r="D2" s="89"/>
      <c r="E2" s="89"/>
      <c r="F2" s="89"/>
      <c r="G2" s="89"/>
      <c r="H2" s="59"/>
      <c r="I2" s="59"/>
    </row>
    <row r="3" spans="1:9" ht="33.75" customHeight="1" x14ac:dyDescent="0.25">
      <c r="A3" s="88" t="s">
        <v>30</v>
      </c>
      <c r="B3" s="88"/>
      <c r="C3" s="88"/>
      <c r="D3" s="88"/>
      <c r="E3" s="88"/>
      <c r="F3" s="88"/>
      <c r="G3" s="88"/>
      <c r="H3" s="60"/>
      <c r="I3" s="60"/>
    </row>
    <row r="4" spans="1:9" ht="33.75" customHeight="1" x14ac:dyDescent="0.25">
      <c r="A4" s="87" t="s">
        <v>64</v>
      </c>
      <c r="B4" s="87"/>
      <c r="C4" s="87"/>
      <c r="D4" s="87"/>
      <c r="E4" s="87"/>
      <c r="F4" s="87"/>
      <c r="G4" s="87"/>
      <c r="H4" s="60"/>
      <c r="I4" s="60"/>
    </row>
    <row r="5" spans="1:9" ht="13.8" thickBot="1" x14ac:dyDescent="0.3">
      <c r="A5" s="93" t="s">
        <v>63</v>
      </c>
      <c r="B5" s="93"/>
      <c r="C5" s="93"/>
      <c r="D5" s="2"/>
      <c r="E5" s="2"/>
    </row>
    <row r="6" spans="1:9" ht="69" customHeight="1" thickTop="1" x14ac:dyDescent="0.25">
      <c r="A6" s="97" t="s">
        <v>7</v>
      </c>
      <c r="B6" s="98"/>
      <c r="C6" s="99"/>
      <c r="D6" s="67" t="s">
        <v>0</v>
      </c>
      <c r="E6" s="69" t="s">
        <v>42</v>
      </c>
      <c r="F6" s="68" t="s">
        <v>31</v>
      </c>
      <c r="G6" s="51" t="s">
        <v>31</v>
      </c>
    </row>
    <row r="7" spans="1:9" ht="13.5" customHeight="1" thickBot="1" x14ac:dyDescent="0.3">
      <c r="A7" s="100"/>
      <c r="B7" s="101"/>
      <c r="C7" s="102"/>
      <c r="D7" s="45" t="s">
        <v>1</v>
      </c>
      <c r="E7" s="5" t="s">
        <v>1</v>
      </c>
      <c r="F7" s="31" t="s">
        <v>27</v>
      </c>
      <c r="G7" s="52" t="s">
        <v>1</v>
      </c>
    </row>
    <row r="8" spans="1:9" ht="16.2" thickTop="1" thickBot="1" x14ac:dyDescent="0.3">
      <c r="A8" s="94"/>
      <c r="B8" s="95"/>
      <c r="C8" s="96"/>
      <c r="D8" s="42" t="s">
        <v>2</v>
      </c>
      <c r="E8" s="43" t="s">
        <v>3</v>
      </c>
      <c r="F8" s="44" t="s">
        <v>4</v>
      </c>
      <c r="G8" s="53" t="s">
        <v>28</v>
      </c>
    </row>
    <row r="9" spans="1:9" s="3" customFormat="1" ht="29.25" customHeight="1" thickTop="1" thickBot="1" x14ac:dyDescent="0.3">
      <c r="A9" s="54" t="s">
        <v>5</v>
      </c>
      <c r="B9" s="19" t="s">
        <v>20</v>
      </c>
      <c r="C9" s="25" t="s">
        <v>32</v>
      </c>
      <c r="D9" s="12">
        <f>SUM(D10:D19)</f>
        <v>0</v>
      </c>
      <c r="E9" s="6">
        <f>SUM(E10:E19)</f>
        <v>0</v>
      </c>
      <c r="F9" s="32" t="e">
        <f>IF((E9-D9)/D9&gt;20%,"překročeno 20 %!!!","ok")</f>
        <v>#DIV/0!</v>
      </c>
      <c r="G9" s="55">
        <f>E9-D9</f>
        <v>0</v>
      </c>
    </row>
    <row r="10" spans="1:9" ht="18.899999999999999" customHeight="1" thickTop="1" x14ac:dyDescent="0.25">
      <c r="A10" s="56" t="s">
        <v>6</v>
      </c>
      <c r="B10" s="20" t="s">
        <v>12</v>
      </c>
      <c r="C10" s="26"/>
      <c r="D10" s="38"/>
      <c r="E10" s="7"/>
      <c r="F10" s="34"/>
      <c r="G10" s="34"/>
    </row>
    <row r="11" spans="1:9" ht="18.899999999999999" customHeight="1" x14ac:dyDescent="0.25">
      <c r="A11" s="56" t="s">
        <v>6</v>
      </c>
      <c r="B11" s="21" t="s">
        <v>13</v>
      </c>
      <c r="C11" s="27"/>
      <c r="D11" s="39"/>
      <c r="E11" s="7"/>
      <c r="F11" s="34"/>
      <c r="G11" s="34"/>
    </row>
    <row r="12" spans="1:9" ht="18.899999999999999" customHeight="1" x14ac:dyDescent="0.25">
      <c r="A12" s="56" t="s">
        <v>6</v>
      </c>
      <c r="B12" s="20" t="s">
        <v>14</v>
      </c>
      <c r="C12" s="26"/>
      <c r="D12" s="64"/>
      <c r="E12" s="7"/>
      <c r="F12" s="34"/>
      <c r="G12" s="34"/>
    </row>
    <row r="13" spans="1:9" ht="18.899999999999999" customHeight="1" x14ac:dyDescent="0.25">
      <c r="A13" s="56" t="s">
        <v>6</v>
      </c>
      <c r="B13" s="20" t="s">
        <v>15</v>
      </c>
      <c r="C13" s="26"/>
      <c r="D13" s="62"/>
      <c r="E13" s="63"/>
      <c r="F13" s="34"/>
      <c r="G13" s="34"/>
    </row>
    <row r="14" spans="1:9" ht="18.899999999999999" customHeight="1" x14ac:dyDescent="0.25">
      <c r="A14" s="56" t="s">
        <v>6</v>
      </c>
      <c r="B14" s="20" t="s">
        <v>16</v>
      </c>
      <c r="C14" s="26"/>
      <c r="D14" s="62"/>
      <c r="E14" s="63"/>
      <c r="F14" s="34"/>
      <c r="G14" s="34"/>
    </row>
    <row r="15" spans="1:9" ht="18.899999999999999" customHeight="1" x14ac:dyDescent="0.25">
      <c r="A15" s="56" t="s">
        <v>6</v>
      </c>
      <c r="B15" s="20" t="s">
        <v>33</v>
      </c>
      <c r="C15" s="26"/>
      <c r="D15" s="62"/>
      <c r="E15" s="63"/>
      <c r="F15" s="34"/>
      <c r="G15" s="34"/>
    </row>
    <row r="16" spans="1:9" ht="18.899999999999999" customHeight="1" x14ac:dyDescent="0.25">
      <c r="A16" s="56" t="s">
        <v>6</v>
      </c>
      <c r="B16" s="20" t="s">
        <v>34</v>
      </c>
      <c r="C16" s="26"/>
      <c r="D16" s="62"/>
      <c r="E16" s="63"/>
      <c r="F16" s="34"/>
      <c r="G16" s="34"/>
    </row>
    <row r="17" spans="1:7" ht="18.899999999999999" customHeight="1" x14ac:dyDescent="0.25">
      <c r="A17" s="56" t="s">
        <v>6</v>
      </c>
      <c r="B17" s="20" t="s">
        <v>35</v>
      </c>
      <c r="C17" s="26"/>
      <c r="D17" s="62"/>
      <c r="E17" s="63"/>
      <c r="F17" s="34"/>
      <c r="G17" s="34"/>
    </row>
    <row r="18" spans="1:7" ht="18.899999999999999" customHeight="1" x14ac:dyDescent="0.25">
      <c r="A18" s="56" t="s">
        <v>6</v>
      </c>
      <c r="B18" s="20" t="s">
        <v>36</v>
      </c>
      <c r="C18" s="26"/>
      <c r="D18" s="62"/>
      <c r="E18" s="63"/>
      <c r="F18" s="34"/>
      <c r="G18" s="34"/>
    </row>
    <row r="19" spans="1:7" ht="18.899999999999999" customHeight="1" thickBot="1" x14ac:dyDescent="0.3">
      <c r="A19" s="56" t="s">
        <v>6</v>
      </c>
      <c r="B19" s="20" t="s">
        <v>37</v>
      </c>
      <c r="C19" s="26"/>
      <c r="D19" s="62"/>
      <c r="E19" s="63"/>
      <c r="F19" s="34"/>
      <c r="G19" s="34"/>
    </row>
    <row r="20" spans="1:7" s="3" customFormat="1" ht="21" customHeight="1" thickTop="1" thickBot="1" x14ac:dyDescent="0.3">
      <c r="A20" s="54" t="s">
        <v>5</v>
      </c>
      <c r="B20" s="19" t="s">
        <v>21</v>
      </c>
      <c r="C20" s="25" t="s">
        <v>41</v>
      </c>
      <c r="D20" s="16">
        <f>SUM(D21:D25)</f>
        <v>0</v>
      </c>
      <c r="E20" s="8">
        <f>SUM(E21:E25)</f>
        <v>0</v>
      </c>
      <c r="F20" s="32" t="e">
        <f>IF((E20-D20)/D20&gt;20%,"překročeno 20 %!!!","ok")</f>
        <v>#DIV/0!</v>
      </c>
      <c r="G20" s="55">
        <f>E20-D20</f>
        <v>0</v>
      </c>
    </row>
    <row r="21" spans="1:7" s="3" customFormat="1" ht="18.899999999999999" customHeight="1" thickTop="1" x14ac:dyDescent="0.25">
      <c r="A21" s="56" t="s">
        <v>6</v>
      </c>
      <c r="B21" s="22" t="s">
        <v>17</v>
      </c>
      <c r="C21" s="28" t="s">
        <v>23</v>
      </c>
      <c r="D21" s="40"/>
      <c r="E21" s="9"/>
      <c r="F21" s="35"/>
      <c r="G21" s="35"/>
    </row>
    <row r="22" spans="1:7" s="3" customFormat="1" ht="18.899999999999999" customHeight="1" x14ac:dyDescent="0.25">
      <c r="A22" s="57" t="s">
        <v>6</v>
      </c>
      <c r="B22" s="23" t="s">
        <v>18</v>
      </c>
      <c r="C22" s="29" t="s">
        <v>24</v>
      </c>
      <c r="D22" s="41"/>
      <c r="E22" s="18"/>
      <c r="F22" s="36"/>
      <c r="G22" s="36"/>
    </row>
    <row r="23" spans="1:7" s="3" customFormat="1" ht="18.899999999999999" customHeight="1" x14ac:dyDescent="0.25">
      <c r="A23" s="57" t="s">
        <v>6</v>
      </c>
      <c r="B23" s="23" t="s">
        <v>19</v>
      </c>
      <c r="C23" s="29" t="s">
        <v>25</v>
      </c>
      <c r="D23" s="41"/>
      <c r="E23" s="18"/>
      <c r="F23" s="36"/>
      <c r="G23" s="36"/>
    </row>
    <row r="24" spans="1:7" s="3" customFormat="1" ht="18.899999999999999" customHeight="1" x14ac:dyDescent="0.25">
      <c r="A24" s="57" t="s">
        <v>6</v>
      </c>
      <c r="B24" s="23" t="s">
        <v>39</v>
      </c>
      <c r="C24" s="29" t="s">
        <v>26</v>
      </c>
      <c r="D24" s="41"/>
      <c r="E24" s="18"/>
      <c r="F24" s="36"/>
      <c r="G24" s="36"/>
    </row>
    <row r="25" spans="1:7" s="3" customFormat="1" ht="18.899999999999999" customHeight="1" thickBot="1" x14ac:dyDescent="0.3">
      <c r="A25" s="56" t="s">
        <v>6</v>
      </c>
      <c r="B25" s="20" t="s">
        <v>40</v>
      </c>
      <c r="C25" s="26" t="s">
        <v>38</v>
      </c>
      <c r="D25" s="46"/>
      <c r="E25" s="7"/>
      <c r="F25" s="34"/>
      <c r="G25" s="34"/>
    </row>
    <row r="26" spans="1:7" s="3" customFormat="1" ht="29.4" customHeight="1" thickTop="1" thickBot="1" x14ac:dyDescent="0.3">
      <c r="A26" s="54" t="s">
        <v>5</v>
      </c>
      <c r="B26" s="19" t="s">
        <v>22</v>
      </c>
      <c r="C26" s="25" t="s">
        <v>43</v>
      </c>
      <c r="D26" s="12">
        <f>SUM(D27:D29)</f>
        <v>0</v>
      </c>
      <c r="E26" s="10">
        <f>SUM(E27:E29)</f>
        <v>0</v>
      </c>
      <c r="F26" s="32" t="e">
        <f>IF((E26-D26)/D26&gt;20%,"překročeno 20 %!!!","ok")</f>
        <v>#DIV/0!</v>
      </c>
      <c r="G26" s="55">
        <f>E26-D26</f>
        <v>0</v>
      </c>
    </row>
    <row r="27" spans="1:7" ht="18.899999999999999" customHeight="1" thickTop="1" x14ac:dyDescent="0.25">
      <c r="A27" s="56" t="s">
        <v>6</v>
      </c>
      <c r="B27" s="20" t="s">
        <v>9</v>
      </c>
      <c r="C27" s="26" t="s">
        <v>44</v>
      </c>
      <c r="D27" s="46"/>
      <c r="E27" s="7"/>
      <c r="F27" s="34"/>
      <c r="G27" s="34"/>
    </row>
    <row r="28" spans="1:7" ht="18.899999999999999" customHeight="1" x14ac:dyDescent="0.25">
      <c r="A28" s="56" t="s">
        <v>6</v>
      </c>
      <c r="B28" s="20" t="s">
        <v>10</v>
      </c>
      <c r="C28" s="26" t="s">
        <v>45</v>
      </c>
      <c r="D28" s="46"/>
      <c r="E28" s="7"/>
      <c r="F28" s="34"/>
      <c r="G28" s="34"/>
    </row>
    <row r="29" spans="1:7" ht="18.899999999999999" customHeight="1" thickBot="1" x14ac:dyDescent="0.3">
      <c r="A29" s="58" t="s">
        <v>6</v>
      </c>
      <c r="B29" s="70" t="s">
        <v>11</v>
      </c>
      <c r="C29" s="73"/>
      <c r="D29" s="74"/>
      <c r="E29" s="71"/>
      <c r="F29" s="72"/>
      <c r="G29" s="72"/>
    </row>
    <row r="30" spans="1:7" ht="29.25" customHeight="1" thickTop="1" thickBot="1" x14ac:dyDescent="0.3">
      <c r="A30" s="54" t="s">
        <v>5</v>
      </c>
      <c r="B30" s="19" t="s">
        <v>47</v>
      </c>
      <c r="C30" s="25" t="s">
        <v>46</v>
      </c>
      <c r="D30" s="12">
        <f>SUM(D31:D37)</f>
        <v>0</v>
      </c>
      <c r="E30" s="10">
        <f>SUM(E31:E37)</f>
        <v>0</v>
      </c>
      <c r="F30" s="32" t="e">
        <f>IF((E30-D30)/D30&gt;20%,"překročeno 20 %!!!","ok")</f>
        <v>#DIV/0!</v>
      </c>
      <c r="G30" s="55">
        <f>E30-D30</f>
        <v>0</v>
      </c>
    </row>
    <row r="31" spans="1:7" ht="18.899999999999999" customHeight="1" thickTop="1" x14ac:dyDescent="0.25">
      <c r="A31" s="75" t="s">
        <v>6</v>
      </c>
      <c r="B31" s="76" t="s">
        <v>48</v>
      </c>
      <c r="C31" s="77" t="s">
        <v>49</v>
      </c>
      <c r="D31" s="82"/>
      <c r="E31" s="83"/>
      <c r="F31" s="84"/>
      <c r="G31" s="84"/>
    </row>
    <row r="32" spans="1:7" ht="18.899999999999999" customHeight="1" x14ac:dyDescent="0.25">
      <c r="A32" s="75" t="s">
        <v>6</v>
      </c>
      <c r="B32" s="78" t="s">
        <v>50</v>
      </c>
      <c r="C32" s="79" t="s">
        <v>51</v>
      </c>
      <c r="D32" s="85"/>
      <c r="E32" s="18"/>
      <c r="F32" s="36"/>
      <c r="G32" s="36"/>
    </row>
    <row r="33" spans="1:7" ht="18.899999999999999" customHeight="1" x14ac:dyDescent="0.25">
      <c r="A33" s="75" t="s">
        <v>6</v>
      </c>
      <c r="B33" s="80" t="s">
        <v>52</v>
      </c>
      <c r="C33" s="81" t="s">
        <v>53</v>
      </c>
      <c r="D33" s="85"/>
      <c r="E33" s="18"/>
      <c r="F33" s="36"/>
      <c r="G33" s="36"/>
    </row>
    <row r="34" spans="1:7" ht="18.899999999999999" customHeight="1" x14ac:dyDescent="0.25">
      <c r="A34" s="75" t="s">
        <v>6</v>
      </c>
      <c r="B34" s="80" t="s">
        <v>54</v>
      </c>
      <c r="C34" s="81" t="s">
        <v>55</v>
      </c>
      <c r="D34" s="85"/>
      <c r="E34" s="18"/>
      <c r="F34" s="36"/>
      <c r="G34" s="36"/>
    </row>
    <row r="35" spans="1:7" ht="18.899999999999999" customHeight="1" x14ac:dyDescent="0.25">
      <c r="A35" s="75" t="s">
        <v>6</v>
      </c>
      <c r="B35" s="80" t="s">
        <v>56</v>
      </c>
      <c r="C35" s="81" t="s">
        <v>57</v>
      </c>
      <c r="D35" s="85"/>
      <c r="E35" s="18"/>
      <c r="F35" s="36"/>
      <c r="G35" s="36"/>
    </row>
    <row r="36" spans="1:7" ht="18.899999999999999" customHeight="1" x14ac:dyDescent="0.25">
      <c r="A36" s="75" t="s">
        <v>6</v>
      </c>
      <c r="B36" s="80" t="s">
        <v>58</v>
      </c>
      <c r="C36" s="81" t="s">
        <v>60</v>
      </c>
      <c r="D36" s="85"/>
      <c r="E36" s="18"/>
      <c r="F36" s="36"/>
      <c r="G36" s="36"/>
    </row>
    <row r="37" spans="1:7" ht="18.899999999999999" customHeight="1" x14ac:dyDescent="0.25">
      <c r="A37" s="75" t="s">
        <v>6</v>
      </c>
      <c r="B37" s="80" t="s">
        <v>59</v>
      </c>
      <c r="C37" s="81"/>
      <c r="D37" s="40"/>
      <c r="E37" s="9"/>
      <c r="F37" s="35"/>
      <c r="G37" s="35"/>
    </row>
    <row r="38" spans="1:7" ht="18.899999999999999" customHeight="1" thickBot="1" x14ac:dyDescent="0.3">
      <c r="A38" s="58" t="s">
        <v>6</v>
      </c>
      <c r="B38" s="24" t="s">
        <v>61</v>
      </c>
      <c r="C38" s="30"/>
      <c r="D38" s="47"/>
      <c r="E38" s="11"/>
      <c r="F38" s="37"/>
      <c r="G38" s="37"/>
    </row>
    <row r="39" spans="1:7" ht="46.5" customHeight="1" thickTop="1" thickBot="1" x14ac:dyDescent="0.3">
      <c r="A39" s="90" t="s">
        <v>8</v>
      </c>
      <c r="B39" s="91"/>
      <c r="C39" s="92"/>
      <c r="D39" s="66">
        <f>D9+D20+D26</f>
        <v>0</v>
      </c>
      <c r="E39" s="65">
        <f>E9+E20+E26</f>
        <v>0</v>
      </c>
      <c r="F39" s="33"/>
      <c r="G39" s="33"/>
    </row>
    <row r="40" spans="1:7" ht="14.25" customHeight="1" thickTop="1" x14ac:dyDescent="0.25">
      <c r="A40" s="13"/>
      <c r="B40" s="15"/>
      <c r="C40" s="14"/>
      <c r="D40" s="15"/>
      <c r="E40" s="4"/>
    </row>
    <row r="41" spans="1:7" ht="14.25" customHeight="1" x14ac:dyDescent="0.25">
      <c r="A41" s="48"/>
      <c r="C41" s="49"/>
      <c r="D41" s="17"/>
      <c r="E41" s="50"/>
    </row>
    <row r="42" spans="1:7" ht="11.25" customHeight="1" x14ac:dyDescent="0.25">
      <c r="A42" s="61"/>
    </row>
    <row r="43" spans="1:7" ht="28.2" customHeight="1" x14ac:dyDescent="0.25">
      <c r="A43" s="86"/>
      <c r="B43" s="86"/>
      <c r="C43" s="86"/>
      <c r="D43" s="86"/>
      <c r="E43" s="86"/>
      <c r="F43" s="86"/>
      <c r="G43" s="86"/>
    </row>
  </sheetData>
  <customSheetViews>
    <customSheetView guid="{319CE959-BBC2-4CC2-81AA-7B0DFB307519}" showPageBreaks="1" showGridLines="0" fitToPage="1" printArea="1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1"/>
      <headerFooter alignWithMargins="0">
        <oddFooter>&amp;C1/3</oddFooter>
      </headerFooter>
    </customSheetView>
    <customSheetView guid="{AB93D4B7-DC55-4DA7-9D5F-D6C66D1B7E38}" showPageBreaks="1" showGridLines="0" fitToPage="1" printArea="1">
      <selection activeCell="H14" sqref="H14"/>
      <pageMargins left="0.2" right="0.19685039370078741" top="0.48" bottom="0.59055118110236227" header="0.38" footer="0.35"/>
      <printOptions horizontalCentered="1"/>
      <pageSetup paperSize="9" scale="99" orientation="landscape" r:id="rId2"/>
      <headerFooter alignWithMargins="0">
        <oddFooter>&amp;C1/3</oddFooter>
      </headerFooter>
    </customSheetView>
    <customSheetView guid="{CE170F5B-B82E-42BD-9158-9AF0E8228758}" showGridLines="0" fitToPage="1" printArea="1" showRuler="0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3"/>
      <headerFooter alignWithMargins="0">
        <oddFooter>&amp;C1/3</oddFooter>
      </headerFooter>
    </customSheetView>
    <customSheetView guid="{3216DE12-DC17-4006-9F6E-98E63598E329}" showPageBreaks="1" showGridLines="0" fitToPage="1" printArea="1" showRuler="0">
      <selection activeCell="D18" sqref="D18"/>
      <pageMargins left="0.2" right="0.19685039370078741" top="0.48" bottom="0.59055118110236227" header="0.38" footer="0.35"/>
      <printOptions horizontalCentered="1"/>
      <pageSetup paperSize="9" orientation="landscape" r:id="rId4"/>
      <headerFooter alignWithMargins="0">
        <oddFooter>&amp;C1/3</oddFooter>
      </headerFooter>
    </customSheetView>
    <customSheetView guid="{69974805-DFFE-457C-A9DC-8F9C77E7C6A3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&amp;C1/3</oddFooter>
      </headerFooter>
    </customSheetView>
    <customSheetView guid="{9400999B-02A2-4AE0-BB5C-52CDE6064F7F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6"/>
      <headerFooter alignWithMargins="0">
        <oddFooter>&amp;C1/3</oddFooter>
      </headerFooter>
    </customSheetView>
    <customSheetView guid="{79DE232B-1E74-4175-A378-C9D4BE5E05D3}" showGridLines="0" fitToPage="1" showRuler="0">
      <selection activeCell="B3" sqref="B3"/>
      <pageMargins left="0.2" right="0.19685039370078741" top="0.48" bottom="0.59055118110236227" header="0.38" footer="0.35"/>
      <printOptions horizontalCentered="1"/>
      <pageSetup paperSize="9" orientation="landscape" r:id="rId7"/>
      <headerFooter alignWithMargins="0">
        <oddFooter>&amp;C1/3</oddFooter>
      </headerFooter>
    </customSheetView>
    <customSheetView guid="{706962CE-E680-4ADE-98A1-13020461C62C}" showPageBreaks="1" showGridLines="0" fitToPage="1" printArea="1" showRuler="0" topLeftCell="A2">
      <selection activeCell="C32" sqref="C32"/>
      <pageMargins left="0.2" right="0.19685039370078741" top="0.48" bottom="0.59055118110236227" header="0.38" footer="0.35"/>
      <printOptions horizontalCentered="1"/>
      <pageSetup paperSize="9" orientation="landscape" r:id="rId8"/>
      <headerFooter alignWithMargins="0">
        <oddFooter>&amp;C1/3</oddFooter>
      </headerFooter>
    </customSheetView>
    <customSheetView guid="{D97FC610-FC32-46BF-B7FD-506667A0B96D}" showGridLines="0" fitToPage="1">
      <pageMargins left="0.2" right="0.19685039370078741" top="0.48" bottom="0.59055118110236227" header="0.38" footer="0.35"/>
      <printOptions horizontalCentered="1"/>
      <pageSetup paperSize="9" orientation="landscape" r:id="rId9"/>
      <headerFooter alignWithMargins="0">
        <oddFooter>&amp;C1/3</oddFooter>
      </headerFooter>
    </customSheetView>
    <customSheetView guid="{4D140575-F08E-49D5-82E4-7A81BDD27F52}" showPageBreaks="1" showGridLines="0" fitToPage="1" printArea="1" topLeftCell="A16">
      <selection activeCell="B29" sqref="B29"/>
      <pageMargins left="0.2" right="0.19685039370078741" top="0.48" bottom="0.59055118110236227" header="0.38" footer="0.35"/>
      <printOptions horizontalCentered="1"/>
      <pageSetup paperSize="9" scale="61" orientation="portrait" r:id="rId10"/>
      <headerFooter alignWithMargins="0">
        <oddFooter>&amp;C1/3</oddFooter>
      </headerFooter>
    </customSheetView>
  </customSheetViews>
  <mergeCells count="8">
    <mergeCell ref="A43:G43"/>
    <mergeCell ref="A4:G4"/>
    <mergeCell ref="A3:G3"/>
    <mergeCell ref="A2:G2"/>
    <mergeCell ref="A39:C39"/>
    <mergeCell ref="A5:C5"/>
    <mergeCell ref="A8:C8"/>
    <mergeCell ref="A6:C7"/>
  </mergeCells>
  <phoneticPr fontId="0" type="noConversion"/>
  <conditionalFormatting sqref="D9:E9">
    <cfRule type="expression" dxfId="14" priority="46" stopIfTrue="1">
      <formula>COUNTA(D10:D22)=0</formula>
    </cfRule>
  </conditionalFormatting>
  <conditionalFormatting sqref="D20:E25">
    <cfRule type="cellIs" dxfId="13" priority="8" stopIfTrue="1" operator="equal">
      <formula>0</formula>
    </cfRule>
    <cfRule type="cellIs" dxfId="12" priority="9" stopIfTrue="1" operator="equal">
      <formula>"Chyba !!!"</formula>
    </cfRule>
  </conditionalFormatting>
  <conditionalFormatting sqref="D26:E26">
    <cfRule type="expression" dxfId="11" priority="40" stopIfTrue="1">
      <formula>COUNTA(D27:D38)=0</formula>
    </cfRule>
  </conditionalFormatting>
  <conditionalFormatting sqref="D30:E30">
    <cfRule type="expression" dxfId="10" priority="4" stopIfTrue="1">
      <formula>COUNTA(D31:D42)=0</formula>
    </cfRule>
  </conditionalFormatting>
  <conditionalFormatting sqref="D39:G39">
    <cfRule type="cellIs" dxfId="9" priority="27" stopIfTrue="1" operator="equal">
      <formula>0</formula>
    </cfRule>
    <cfRule type="cellIs" dxfId="8" priority="28" stopIfTrue="1" operator="equal">
      <formula>"Chyba !!!"</formula>
    </cfRule>
  </conditionalFormatting>
  <conditionalFormatting sqref="F26">
    <cfRule type="expression" dxfId="7" priority="13" stopIfTrue="1">
      <formula>COUNTA(F27:F40)=0</formula>
    </cfRule>
  </conditionalFormatting>
  <conditionalFormatting sqref="F30">
    <cfRule type="expression" dxfId="6" priority="2" stopIfTrue="1">
      <formula>COUNTA(F31:F44)=0</formula>
    </cfRule>
  </conditionalFormatting>
  <conditionalFormatting sqref="F9:G9">
    <cfRule type="expression" dxfId="5" priority="10" stopIfTrue="1">
      <formula>COUNTA(F10:F28)=0</formula>
    </cfRule>
  </conditionalFormatting>
  <conditionalFormatting sqref="F20:G20">
    <cfRule type="expression" dxfId="4" priority="49" stopIfTrue="1">
      <formula>COUNTA(F21:F38)=0</formula>
    </cfRule>
  </conditionalFormatting>
  <conditionalFormatting sqref="F21:G25">
    <cfRule type="cellIs" dxfId="3" priority="6" stopIfTrue="1" operator="equal">
      <formula>0</formula>
    </cfRule>
    <cfRule type="cellIs" dxfId="2" priority="7" stopIfTrue="1" operator="equal">
      <formula>"Chyba !!!"</formula>
    </cfRule>
  </conditionalFormatting>
  <conditionalFormatting sqref="G26">
    <cfRule type="expression" dxfId="1" priority="47" stopIfTrue="1">
      <formula>COUNTA(G27:G42)=0</formula>
    </cfRule>
  </conditionalFormatting>
  <conditionalFormatting sqref="G30">
    <cfRule type="expression" dxfId="0" priority="1" stopIfTrue="1">
      <formula>COUNTA(G31:G46)=0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horizontalDpi="4294967294" r:id="rId11"/>
  <headerFooter alignWithMargins="0">
    <oddFooter>&amp;L&amp;1#&amp;"Calibri,Obyčejné"&amp;9&amp;K000000Klasifikace informací: Neveřejné</oddFooter>
  </headerFooter>
  <legacy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5164289173EF4BA467EB3AE686BF26" ma:contentTypeVersion="14" ma:contentTypeDescription="Vytvoří nový dokument" ma:contentTypeScope="" ma:versionID="5cace2968c43141d3602dfe334155efb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202896e553e341058c707839c86acf8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Props1.xml><?xml version="1.0" encoding="utf-8"?>
<ds:datastoreItem xmlns:ds="http://schemas.openxmlformats.org/officeDocument/2006/customXml" ds:itemID="{22368038-981A-417D-817C-D942904628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322A8-F9BD-4733-8C2A-552D298AF6BB}"/>
</file>

<file path=customXml/itemProps3.xml><?xml version="1.0" encoding="utf-8"?>
<ds:datastoreItem xmlns:ds="http://schemas.openxmlformats.org/officeDocument/2006/customXml" ds:itemID="{E9C33C61-0560-4079-A4DE-D35BE593F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durczokova</dc:creator>
  <cp:lastModifiedBy>Voral Tomášová Alexandra</cp:lastModifiedBy>
  <cp:lastPrinted>2022-11-04T09:05:03Z</cp:lastPrinted>
  <dcterms:created xsi:type="dcterms:W3CDTF">2004-12-29T11:18:59Z</dcterms:created>
  <dcterms:modified xsi:type="dcterms:W3CDTF">2023-11-13T15:15:20Z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2021-11-30T08:30:15Z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a2efc999-dc06-409e-8796-1851daa54215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</Properties>
</file>